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jbldi2\"/>
    </mc:Choice>
  </mc:AlternateContent>
  <xr:revisionPtr revIDLastSave="0" documentId="13_ncr:1_{55E581A6-14B5-4BB9-A5B3-221D5BC45F78}" xr6:coauthVersionLast="47" xr6:coauthVersionMax="47" xr10:uidLastSave="{00000000-0000-0000-0000-000000000000}"/>
  <bookViews>
    <workbookView xWindow="1170" yWindow="117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1" i="1"/>
  <c r="F100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<sst xmlns="http://schemas.openxmlformats.org/spreadsheetml/2006/main" count="295" uniqueCount="182">
  <si>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</si>
  <si>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</si>
  <si>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</si>
  <si>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</si>
  <si>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</si>
  <si>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</si>
  <si>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</si>
  <si>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</si>
  <si>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</si>
  <si>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</si>
  <si>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</si>
  <si>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</si>
  <si>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</si>
  <si>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</si>
  <si>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</si>
  <si>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</si>
  <si>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</si>
  <si>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</si>
  <si>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</si>
  <si>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</si>
  <si>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</si>
  <si>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</si>
  <si>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</si>
  <si>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</si>
  <si>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</si>
  <si>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</si>
  <si>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</si>
  <si>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</si>
  <si>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42</t>
  </si>
  <si>
    <t>ROZME-KRZ</t>
  </si>
  <si>
    <t>Mechaniczne rozdrabnianie krzewów, malin, jeżyn itp.</t>
  </si>
  <si>
    <t>47</t>
  </si>
  <si>
    <t>OPR-PSPAL</t>
  </si>
  <si>
    <t>Opryski środkami ochrony roślin opryskiwaczem plecakowym z napędem spalinowym</t>
  </si>
  <si>
    <t>48</t>
  </si>
  <si>
    <t>OPR-OCHRO</t>
  </si>
  <si>
    <t>Chemiczna ochrona roślin opryskiwaczem ręcznym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</si>
  <si>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</si>
  <si>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</si>
  <si>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</si>
  <si>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</si>
  <si>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</si>
  <si>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</si>
  <si>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</si>
  <si>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</si>
  <si>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</si>
  <si>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</si>
  <si>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</si>
  <si>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</si>
  <si>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</si>
  <si>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</si>
  <si>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</si>
  <si>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</si>
  <si>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</si>
  <si>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</si>
  <si>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</si>
  <si>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</si>
  <si>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</si>
  <si>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</si>
  <si>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</si>
  <si>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</si>
  <si>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</si>
  <si>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</si>
  <si>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</si>
  <si>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</si>
  <si>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</si>
  <si>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</si>
  <si>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</si>
  <si>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</si>
  <si>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</si>
  <si>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</si>
  <si>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</si>
  <si>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</si>
  <si>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</si>
  <si>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</si>
  <si>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</si>
  <si>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</si>
  <si>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</si>
  <si>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</si>
  <si>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</si>
  <si>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</si>
  <si>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132</t>
  </si>
  <si>
    <t>CP-W</t>
  </si>
  <si>
    <t>Czyszczenia późne</t>
  </si>
  <si>
    <t>135</t>
  </si>
  <si>
    <t>ZAB-MCHRN</t>
  </si>
  <si>
    <t>Zabezpieczenie młodników przed spałowaniem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</si>
  <si>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</si>
  <si>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</si>
  <si>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</si>
  <si>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</si>
  <si>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</si>
  <si>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</si>
  <si>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</si>
  <si>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</si>
  <si>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</si>
  <si>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</si>
  <si>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</si>
  <si>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</si>
  <si>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</si>
  <si>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</si>
  <si>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</si>
  <si>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156</t>
  </si>
  <si>
    <t>KOR-NISZ</t>
  </si>
  <si>
    <t>Niszczenie kory po korowaniu pułapek</t>
  </si>
  <si>
    <t>158</t>
  </si>
  <si>
    <t>PUŁ-RYJ</t>
  </si>
  <si>
    <t>Wykładanie pułapek na ryjkowce - dołki chwytne, wałki itp.</t>
  </si>
  <si>
    <t>164</t>
  </si>
  <si>
    <t>SZUK-OWA2</t>
  </si>
  <si>
    <t>Próbne poszukiwania owadów w ściole metodą dwóch drzew próbnych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</si>
  <si>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</si>
  <si>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</si>
  <si>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</si>
  <si>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</si>
  <si>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</si>
  <si>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</si>
  <si>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</si>
  <si>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</si>
  <si>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</si>
  <si>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</si>
  <si>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</si>
  <si>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</si>
  <si>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</si>
  <si>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</si>
  <si>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</si>
  <si>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</si>
  <si>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</si>
  <si>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</si>
  <si>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</si>
  <si>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</si>
  <si>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</si>
  <si>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</si>
  <si>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</si>
  <si>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</si>
  <si>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</si>
  <si>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</si>
  <si>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</si>
  <si>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</si>
  <si>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</si>
  <si>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</si>
  <si>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</si>
  <si>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908</t>
  </si>
  <si>
    <t>ODN-PASC</t>
  </si>
  <si>
    <t>Odchwaszczanie, odnawianie pasów przeciwpożarowych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</si>
  <si>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</si>
  <si>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</si>
  <si>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</si>
  <si>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</si>
  <si>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</si>
  <si>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</si>
  <si>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</si>
  <si>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</si>
  <si>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</si>
  <si>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</si>
  <si>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</si>
  <si>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</si>
  <si>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</si>
  <si>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</si>
  <si>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</si>
  <si>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</si>
  <si>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Szubin</t>
  </si>
  <si>
    <t xml:space="preserve">89-200 SZUBIN; *                             </t>
  </si>
  <si>
    <t>Odpowiadając na ogłoszenie o przetargu nieograniczonym na „Wykonywanie usług z zakresu gospodarki leśnej na terenie Nadleśnictwa Szubin w roku 2026''  składamy niniejszym ofertę na pakiet 9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</si>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</sst>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9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155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9" t="s">
        <v>156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157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158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4" t="s">
        <v>159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160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161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162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163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TEXT(F101,"#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164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208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4" t="s">
        <v>165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1739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4" t="s">
        <v>166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3248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4" t="s">
        <v>167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3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432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5"/>
    </row>
    <row r="49" spans="2:13" s="1" customFormat="1" ht="3.2" customHeight="1" x14ac:dyDescent="0.2"/>
    <row r="50" spans="2:13" s="1" customFormat="1" ht="18.2" customHeight="1" x14ac:dyDescent="0.2">
      <c r="B50" s="14" t="s">
        <v>168</v>
      </c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4" t="s">
        <v>10</v>
      </c>
      <c r="M52" s="24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180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4" t="s">
        <v>10</v>
      </c>
      <c r="M55" s="24"/>
    </row>
    <row r="56" spans="2:13" s="1" customFormat="1" ht="19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5.12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0.21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38.85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21</v>
      </c>
      <c r="G58" s="8">
        <v>0.82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21</v>
      </c>
      <c r="G59" s="8">
        <v>4.6500000000000004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28.7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21</v>
      </c>
      <c r="G60" s="8">
        <v>5.47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12</v>
      </c>
      <c r="C61" s="6" t="s">
        <v>34</v>
      </c>
      <c r="D61" s="6" t="s">
        <v>35</v>
      </c>
      <c r="E61" s="7" t="s">
        <v>36</v>
      </c>
      <c r="F61" s="6" t="s">
        <v>21</v>
      </c>
      <c r="G61" s="8">
        <v>8.9600000000000009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13</v>
      </c>
      <c r="C62" s="6" t="s">
        <v>37</v>
      </c>
      <c r="D62" s="6" t="s">
        <v>38</v>
      </c>
      <c r="E62" s="7" t="s">
        <v>39</v>
      </c>
      <c r="F62" s="6" t="s">
        <v>40</v>
      </c>
      <c r="G62" s="8">
        <v>3.79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40</v>
      </c>
      <c r="G63" s="8">
        <v>2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28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47</v>
      </c>
      <c r="G64" s="8">
        <v>5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47</v>
      </c>
      <c r="G65" s="8">
        <v>5.87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47</v>
      </c>
      <c r="G66" s="8">
        <v>36.479999999999997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47</v>
      </c>
      <c r="G67" s="8">
        <v>1.4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40</v>
      </c>
      <c r="G68" s="8">
        <v>25.31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40</v>
      </c>
      <c r="G69" s="8">
        <v>37.56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40</v>
      </c>
      <c r="G70" s="8">
        <v>3.69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40</v>
      </c>
      <c r="G71" s="8">
        <v>3.42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40</v>
      </c>
      <c r="G72" s="8">
        <v>69.98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28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21</v>
      </c>
      <c r="G73" s="8">
        <v>5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28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21</v>
      </c>
      <c r="G74" s="8">
        <v>8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28.7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21</v>
      </c>
      <c r="G75" s="8">
        <v>1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21</v>
      </c>
      <c r="G76" s="8">
        <v>3.79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28.7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40</v>
      </c>
      <c r="G77" s="8">
        <v>1.82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29</v>
      </c>
      <c r="C78" s="6" t="s">
        <v>87</v>
      </c>
      <c r="D78" s="6" t="s">
        <v>88</v>
      </c>
      <c r="E78" s="7" t="s">
        <v>89</v>
      </c>
      <c r="F78" s="6" t="s">
        <v>90</v>
      </c>
      <c r="G78" s="8">
        <v>21</v>
      </c>
      <c r="H78" s="28">
        <v>0</v>
      </c>
      <c r="I78" s="26">
        <f>ROUND(G78* H78,2)</f>
        <v>0</v>
      </c>
      <c r="J78" s="5">
        <v>23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90</v>
      </c>
      <c r="G79" s="8">
        <v>5.54</v>
      </c>
      <c r="H79" s="28">
        <v>0</v>
      </c>
      <c r="I79" s="26">
        <f>ROUND(G79* H79,2)</f>
        <v>0</v>
      </c>
      <c r="J79" s="5">
        <v>23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97</v>
      </c>
      <c r="G80" s="8">
        <v>50</v>
      </c>
      <c r="H80" s="28">
        <v>0</v>
      </c>
      <c r="I80" s="26">
        <f>ROUND(G80* H80,2)</f>
        <v>0</v>
      </c>
      <c r="J80" s="5">
        <v>23</v>
      </c>
      <c r="K80" s="26">
        <f>ROUND(I80* J80/100,2)</f>
        <v>0</v>
      </c>
      <c r="L80" s="27">
        <f>ROUND(I80+ K80,2)</f>
        <v>0</v>
      </c>
      <c r="M80" s="25"/>
    </row>
    <row r="81" spans="2:13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101</v>
      </c>
      <c r="G81" s="8">
        <v>300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3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14</v>
      </c>
      <c r="G82" s="8">
        <v>5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3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101</v>
      </c>
      <c r="G83" s="8">
        <v>70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3" s="1" customFormat="1" ht="28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101</v>
      </c>
      <c r="G84" s="8">
        <v>9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5"/>
    </row>
    <row r="85" spans="2:13" s="1" customFormat="1" ht="28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101</v>
      </c>
      <c r="G85" s="8">
        <v>15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5"/>
    </row>
    <row r="86" spans="2:13" s="1" customFormat="1" ht="28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101</v>
      </c>
      <c r="G86" s="8">
        <v>10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5"/>
    </row>
    <row r="87" spans="2:13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101</v>
      </c>
      <c r="G87" s="8">
        <v>10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5"/>
    </row>
    <row r="88" spans="2:13" s="1" customFormat="1" ht="19.7" customHeight="1" x14ac:dyDescent="0.2">
      <c r="B88" s="5">
        <v>39</v>
      </c>
      <c r="C88" s="6" t="s">
        <v>120</v>
      </c>
      <c r="D88" s="6" t="s">
        <v>121</v>
      </c>
      <c r="E88" s="7" t="s">
        <v>122</v>
      </c>
      <c r="F88" s="6" t="s">
        <v>97</v>
      </c>
      <c r="G88" s="8">
        <v>376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5"/>
    </row>
    <row r="89" spans="2:13" s="1" customFormat="1" ht="19.7" customHeight="1" x14ac:dyDescent="0.2">
      <c r="B89" s="5">
        <v>40</v>
      </c>
      <c r="C89" s="6" t="s">
        <v>123</v>
      </c>
      <c r="D89" s="6" t="s">
        <v>124</v>
      </c>
      <c r="E89" s="7" t="s">
        <v>122</v>
      </c>
      <c r="F89" s="6" t="s">
        <v>97</v>
      </c>
      <c r="G89" s="8">
        <v>23</v>
      </c>
      <c r="H89" s="28">
        <v>0</v>
      </c>
      <c r="I89" s="26">
        <f>ROUND(G89* H89,2)</f>
        <v>0</v>
      </c>
      <c r="J89" s="5">
        <v>23</v>
      </c>
      <c r="K89" s="26">
        <f>ROUND(I89* J89/100,2)</f>
        <v>0</v>
      </c>
      <c r="L89" s="27">
        <f>ROUND(I89+ K89,2)</f>
        <v>0</v>
      </c>
      <c r="M89" s="25"/>
    </row>
    <row r="90" spans="2:13" s="1" customFormat="1" ht="19.7" customHeight="1" x14ac:dyDescent="0.2">
      <c r="B90" s="5">
        <v>41</v>
      </c>
      <c r="C90" s="6" t="s">
        <v>125</v>
      </c>
      <c r="D90" s="6" t="s">
        <v>126</v>
      </c>
      <c r="E90" s="7" t="s">
        <v>127</v>
      </c>
      <c r="F90" s="6" t="s">
        <v>97</v>
      </c>
      <c r="G90" s="8">
        <v>60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5"/>
    </row>
    <row r="91" spans="2:13" s="1" customFormat="1" ht="19.7" customHeight="1" x14ac:dyDescent="0.2">
      <c r="B91" s="5">
        <v>42</v>
      </c>
      <c r="C91" s="6" t="s">
        <v>128</v>
      </c>
      <c r="D91" s="6" t="s">
        <v>129</v>
      </c>
      <c r="E91" s="7" t="s">
        <v>130</v>
      </c>
      <c r="F91" s="6" t="s">
        <v>97</v>
      </c>
      <c r="G91" s="8">
        <v>10</v>
      </c>
      <c r="H91" s="28">
        <v>0</v>
      </c>
      <c r="I91" s="26">
        <f>ROUND(G91* H91,2)</f>
        <v>0</v>
      </c>
      <c r="J91" s="5">
        <v>8</v>
      </c>
      <c r="K91" s="26">
        <f>ROUND(I91* J91/100,2)</f>
        <v>0</v>
      </c>
      <c r="L91" s="27">
        <f>ROUND(I91+ K91,2)</f>
        <v>0</v>
      </c>
      <c r="M91" s="25"/>
    </row>
    <row r="92" spans="2:13" s="1" customFormat="1" ht="19.7" customHeight="1" x14ac:dyDescent="0.2">
      <c r="B92" s="5">
        <v>43</v>
      </c>
      <c r="C92" s="6" t="s">
        <v>131</v>
      </c>
      <c r="D92" s="6" t="s">
        <v>132</v>
      </c>
      <c r="E92" s="7" t="s">
        <v>133</v>
      </c>
      <c r="F92" s="6" t="s">
        <v>97</v>
      </c>
      <c r="G92" s="8">
        <v>10</v>
      </c>
      <c r="H92" s="28">
        <v>0</v>
      </c>
      <c r="I92" s="26">
        <f>ROUND(G92* H92,2)</f>
        <v>0</v>
      </c>
      <c r="J92" s="5">
        <v>8</v>
      </c>
      <c r="K92" s="26">
        <f>ROUND(I92* J92/100,2)</f>
        <v>0</v>
      </c>
      <c r="L92" s="27">
        <f>ROUND(I92+ K92,2)</f>
        <v>0</v>
      </c>
      <c r="M92" s="25"/>
    </row>
    <row r="93" spans="2:13" s="1" customFormat="1" ht="19.7" customHeight="1" x14ac:dyDescent="0.2">
      <c r="B93" s="5">
        <v>44</v>
      </c>
      <c r="C93" s="6" t="s">
        <v>134</v>
      </c>
      <c r="D93" s="6" t="s">
        <v>135</v>
      </c>
      <c r="E93" s="7" t="s">
        <v>136</v>
      </c>
      <c r="F93" s="6" t="s">
        <v>97</v>
      </c>
      <c r="G93" s="8">
        <v>21</v>
      </c>
      <c r="H93" s="28">
        <v>0</v>
      </c>
      <c r="I93" s="26">
        <f>ROUND(G93* H93,2)</f>
        <v>0</v>
      </c>
      <c r="J93" s="5">
        <v>8</v>
      </c>
      <c r="K93" s="26">
        <f>ROUND(I93* J93/100,2)</f>
        <v>0</v>
      </c>
      <c r="L93" s="27">
        <f>ROUND(I93+ K93,2)</f>
        <v>0</v>
      </c>
      <c r="M93" s="25"/>
    </row>
    <row r="94" spans="2:13" s="1" customFormat="1" ht="19.7" customHeight="1" x14ac:dyDescent="0.2">
      <c r="B94" s="5">
        <v>45</v>
      </c>
      <c r="C94" s="6" t="s">
        <v>137</v>
      </c>
      <c r="D94" s="6" t="s">
        <v>138</v>
      </c>
      <c r="E94" s="7" t="s">
        <v>136</v>
      </c>
      <c r="F94" s="6" t="s">
        <v>97</v>
      </c>
      <c r="G94" s="8">
        <v>7</v>
      </c>
      <c r="H94" s="28">
        <v>0</v>
      </c>
      <c r="I94" s="26">
        <f>ROUND(G94* H94,2)</f>
        <v>0</v>
      </c>
      <c r="J94" s="5">
        <v>23</v>
      </c>
      <c r="K94" s="26">
        <f>ROUND(I94* J94/100,2)</f>
        <v>0</v>
      </c>
      <c r="L94" s="27">
        <f>ROUND(I94+ K94,2)</f>
        <v>0</v>
      </c>
      <c r="M94" s="25"/>
    </row>
    <row r="95" spans="2:13" s="1" customFormat="1" ht="19.7" customHeight="1" x14ac:dyDescent="0.2">
      <c r="B95" s="5">
        <v>46</v>
      </c>
      <c r="C95" s="6" t="s">
        <v>139</v>
      </c>
      <c r="D95" s="6" t="s">
        <v>140</v>
      </c>
      <c r="E95" s="7" t="s">
        <v>141</v>
      </c>
      <c r="F95" s="6" t="s">
        <v>21</v>
      </c>
      <c r="G95" s="8">
        <v>1.71</v>
      </c>
      <c r="H95" s="28">
        <v>0</v>
      </c>
      <c r="I95" s="26">
        <f>ROUND(G95* H95,2)</f>
        <v>0</v>
      </c>
      <c r="J95" s="5">
        <v>8</v>
      </c>
      <c r="K95" s="26">
        <f>ROUND(I95* J95/100,2)</f>
        <v>0</v>
      </c>
      <c r="L95" s="27">
        <f>ROUND(I95+ K95,2)</f>
        <v>0</v>
      </c>
      <c r="M95" s="25"/>
    </row>
    <row r="96" spans="2:13" s="1" customFormat="1" ht="19.7" customHeight="1" x14ac:dyDescent="0.2">
      <c r="B96" s="5">
        <v>47</v>
      </c>
      <c r="C96" s="6" t="s">
        <v>142</v>
      </c>
      <c r="D96" s="6" t="s">
        <v>143</v>
      </c>
      <c r="E96" s="7" t="s">
        <v>144</v>
      </c>
      <c r="F96" s="6" t="s">
        <v>47</v>
      </c>
      <c r="G96" s="8">
        <v>0.1</v>
      </c>
      <c r="H96" s="28">
        <v>0</v>
      </c>
      <c r="I96" s="26">
        <f>ROUND(G96* H96,2)</f>
        <v>0</v>
      </c>
      <c r="J96" s="5">
        <v>8</v>
      </c>
      <c r="K96" s="26">
        <f>ROUND(I96* J96/100,2)</f>
        <v>0</v>
      </c>
      <c r="L96" s="27">
        <f>ROUND(I96+ K96,2)</f>
        <v>0</v>
      </c>
      <c r="M96" s="25"/>
    </row>
    <row r="97" spans="2:14" s="1" customFormat="1" ht="19.7" customHeight="1" x14ac:dyDescent="0.2">
      <c r="B97" s="5">
        <v>48</v>
      </c>
      <c r="C97" s="6" t="s">
        <v>145</v>
      </c>
      <c r="D97" s="6" t="s">
        <v>146</v>
      </c>
      <c r="E97" s="7" t="s">
        <v>122</v>
      </c>
      <c r="F97" s="6" t="s">
        <v>97</v>
      </c>
      <c r="G97" s="8">
        <v>102</v>
      </c>
      <c r="H97" s="28">
        <v>0</v>
      </c>
      <c r="I97" s="26">
        <f>ROUND(G97* H97,2)</f>
        <v>0</v>
      </c>
      <c r="J97" s="5">
        <v>8</v>
      </c>
      <c r="K97" s="26">
        <f>ROUND(I97* J97/100,2)</f>
        <v>0</v>
      </c>
      <c r="L97" s="27">
        <f>ROUND(I97+ K97,2)</f>
        <v>0</v>
      </c>
      <c r="M97" s="25"/>
    </row>
    <row r="98" spans="2:14" s="1" customFormat="1" ht="19.7" customHeight="1" x14ac:dyDescent="0.2">
      <c r="B98" s="5">
        <v>49</v>
      </c>
      <c r="C98" s="6" t="s">
        <v>147</v>
      </c>
      <c r="D98" s="6" t="s">
        <v>148</v>
      </c>
      <c r="E98" s="7" t="s">
        <v>136</v>
      </c>
      <c r="F98" s="6" t="s">
        <v>97</v>
      </c>
      <c r="G98" s="8">
        <v>7</v>
      </c>
      <c r="H98" s="28">
        <v>0</v>
      </c>
      <c r="I98" s="26">
        <f>ROUND(G98* H98,2)</f>
        <v>0</v>
      </c>
      <c r="J98" s="5">
        <v>8</v>
      </c>
      <c r="K98" s="26">
        <f>ROUND(I98* J98/100,2)</f>
        <v>0</v>
      </c>
      <c r="L98" s="27">
        <f>ROUND(I98+ K98,2)</f>
        <v>0</v>
      </c>
      <c r="M98" s="25"/>
    </row>
    <row r="99" spans="2:14" s="1" customFormat="1" ht="55.9" customHeight="1" x14ac:dyDescent="0.2"/>
    <row r="100" spans="2:14" s="1" customFormat="1" ht="21.4" customHeight="1" x14ac:dyDescent="0.2">
      <c r="B100" s="10" t="s">
        <v>149</v>
      </c>
      <c r="C100" s="10"/>
      <c r="D100" s="10"/>
      <c r="E100" s="10"/>
      <c r="F100" s="29">
        <f>ROUND(I32+I37+I42+I47+I48+I53+I56+I57+I58+I59+I60+I61+I62+I63+I64+I65+I66+I67+I68+I69+I70+I71+I72+I73+I74+I75+I76+I77+I78+I79+I80+I81+I82+I83+I84+I85+I86+I87+I88+I89+I90+I91+I92+I93+I94+I95+I96+I97+I98,2)</f>
        <v>0</v>
      </c>
      <c r="G100" s="30"/>
      <c r="H100" s="30"/>
      <c r="I100" s="30"/>
      <c r="J100" s="30"/>
      <c r="K100" s="30"/>
      <c r="L100" s="30"/>
      <c r="M100" s="31"/>
    </row>
    <row r="101" spans="2:14" s="1" customFormat="1" ht="21.4" customHeight="1" x14ac:dyDescent="0.2">
      <c r="B101" s="10" t="s">
        <v>150</v>
      </c>
      <c r="C101" s="10"/>
      <c r="D101" s="10"/>
      <c r="E101" s="10"/>
      <c r="F101" s="32">
        <f>ROUND(L32+L37+L42+L47+L48+L53+L56+L57+L58+L59+L60+L61+L62+L63+L64+L65+L66+L67+L68+L69+L70+L71+L72+L73+L74+L75+L76+L77+L78+L79+L80+L81+L82+L83+L84+L85+L86+L87+L88+L89+L90+L91+L92+L93+L94+L95+L96+L97+L98,2)</f>
        <v>0</v>
      </c>
      <c r="G101" s="33"/>
      <c r="H101" s="33"/>
      <c r="I101" s="33"/>
      <c r="J101" s="33"/>
      <c r="K101" s="33"/>
      <c r="L101" s="33"/>
      <c r="M101" s="34"/>
    </row>
    <row r="102" spans="2:14" s="1" customFormat="1" ht="11.1" customHeight="1" x14ac:dyDescent="0.2"/>
    <row r="103" spans="2:14" s="1" customFormat="1" ht="80.099999999999994" customHeight="1" x14ac:dyDescent="0.2">
      <c r="B103" s="36" t="s">
        <v>169</v>
      </c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</row>
    <row r="104" spans="2:14" s="1" customFormat="1" ht="2.65" customHeight="1" x14ac:dyDescent="0.2"/>
    <row r="105" spans="2:14" s="1" customFormat="1" ht="110.1" customHeight="1" x14ac:dyDescent="0.2">
      <c r="B105" s="36" t="s">
        <v>170</v>
      </c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</row>
    <row r="106" spans="2:14" s="1" customFormat="1" ht="5.25" customHeight="1" x14ac:dyDescent="0.2"/>
    <row r="107" spans="2:14" s="1" customFormat="1" ht="110.1" customHeight="1" x14ac:dyDescent="0.2">
      <c r="B107" s="11" t="s">
        <v>171</v>
      </c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</row>
    <row r="108" spans="2:14" s="1" customFormat="1" ht="5.25" customHeight="1" x14ac:dyDescent="0.2"/>
    <row r="109" spans="2:14" s="1" customFormat="1" ht="37.9" customHeight="1" x14ac:dyDescent="0.2">
      <c r="C109" s="16" t="s">
        <v>151</v>
      </c>
      <c r="D109" s="16"/>
      <c r="E109" s="16"/>
      <c r="F109" s="18" t="s">
        <v>152</v>
      </c>
      <c r="G109" s="18"/>
      <c r="H109" s="18"/>
      <c r="I109" s="18"/>
      <c r="J109" s="18"/>
      <c r="K109" s="18"/>
      <c r="L109" s="18"/>
    </row>
    <row r="110" spans="2:14" s="1" customFormat="1" ht="28.7" customHeight="1" x14ac:dyDescent="0.2">
      <c r="C110" s="17"/>
      <c r="D110" s="17"/>
      <c r="E110" s="17"/>
      <c r="F110" s="17"/>
      <c r="G110" s="17"/>
      <c r="H110" s="17"/>
      <c r="I110" s="17"/>
      <c r="J110" s="17"/>
      <c r="K110" s="17"/>
      <c r="L110" s="17"/>
    </row>
    <row r="111" spans="2:14" s="1" customFormat="1" ht="28.7" customHeight="1" x14ac:dyDescent="0.2">
      <c r="C111" s="17"/>
      <c r="D111" s="17"/>
      <c r="E111" s="17"/>
      <c r="F111" s="17"/>
      <c r="G111" s="17"/>
      <c r="H111" s="17"/>
      <c r="I111" s="17"/>
      <c r="J111" s="17"/>
      <c r="K111" s="17"/>
      <c r="L111" s="17"/>
    </row>
    <row r="112" spans="2:14" s="1" customFormat="1" ht="28.7" customHeight="1" x14ac:dyDescent="0.2">
      <c r="C112" s="17"/>
      <c r="D112" s="17"/>
      <c r="E112" s="17"/>
      <c r="F112" s="17"/>
      <c r="G112" s="17"/>
      <c r="H112" s="17"/>
      <c r="I112" s="17"/>
      <c r="J112" s="17"/>
      <c r="K112" s="17"/>
      <c r="L112" s="17"/>
    </row>
    <row r="113" spans="2:14" s="1" customFormat="1" ht="28.7" customHeight="1" x14ac:dyDescent="0.2">
      <c r="C113" s="17"/>
      <c r="D113" s="17"/>
      <c r="E113" s="17"/>
      <c r="F113" s="17"/>
      <c r="G113" s="17"/>
      <c r="H113" s="17"/>
      <c r="I113" s="17"/>
      <c r="J113" s="17"/>
      <c r="K113" s="17"/>
      <c r="L113" s="17"/>
    </row>
    <row r="114" spans="2:14" s="1" customFormat="1" ht="2.65" customHeight="1" x14ac:dyDescent="0.2"/>
    <row r="115" spans="2:14" s="1" customFormat="1" ht="203.1" customHeight="1" x14ac:dyDescent="0.2">
      <c r="B115" s="36" t="s">
        <v>172</v>
      </c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</row>
    <row r="116" spans="2:14" s="1" customFormat="1" ht="2.65" customHeight="1" x14ac:dyDescent="0.2"/>
    <row r="117" spans="2:14" s="1" customFormat="1" ht="36.950000000000003" customHeight="1" x14ac:dyDescent="0.2">
      <c r="B117" s="37" t="s">
        <v>173</v>
      </c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2:14" s="1" customFormat="1" ht="2.65" customHeight="1" x14ac:dyDescent="0.2"/>
    <row r="119" spans="2:14" s="1" customFormat="1" ht="37.9" customHeight="1" x14ac:dyDescent="0.2">
      <c r="C119" s="16" t="s">
        <v>153</v>
      </c>
      <c r="D119" s="16"/>
      <c r="E119" s="16"/>
      <c r="F119" s="19" t="s">
        <v>154</v>
      </c>
      <c r="G119" s="19"/>
      <c r="H119" s="19"/>
      <c r="I119" s="19"/>
      <c r="J119" s="19"/>
      <c r="K119" s="19"/>
      <c r="L119" s="19"/>
    </row>
    <row r="120" spans="2:14" s="1" customFormat="1" ht="28.7" customHeight="1" x14ac:dyDescent="0.2">
      <c r="C120" s="17"/>
      <c r="D120" s="17"/>
      <c r="E120" s="17"/>
      <c r="F120" s="17"/>
      <c r="G120" s="17"/>
      <c r="H120" s="17"/>
      <c r="I120" s="17"/>
      <c r="J120" s="17"/>
      <c r="K120" s="17"/>
      <c r="L120" s="17"/>
    </row>
    <row r="121" spans="2:14" s="1" customFormat="1" ht="28.7" customHeight="1" x14ac:dyDescent="0.2">
      <c r="C121" s="17"/>
      <c r="D121" s="17"/>
      <c r="E121" s="17"/>
      <c r="F121" s="17"/>
      <c r="G121" s="17"/>
      <c r="H121" s="17"/>
      <c r="I121" s="17"/>
      <c r="J121" s="17"/>
      <c r="K121" s="17"/>
      <c r="L121" s="17"/>
    </row>
    <row r="122" spans="2:14" s="1" customFormat="1" ht="28.7" customHeight="1" x14ac:dyDescent="0.2">
      <c r="C122" s="17"/>
      <c r="D122" s="17"/>
      <c r="E122" s="17"/>
      <c r="F122" s="17"/>
      <c r="G122" s="17"/>
      <c r="H122" s="17"/>
      <c r="I122" s="17"/>
      <c r="J122" s="17"/>
      <c r="K122" s="17"/>
      <c r="L122" s="17"/>
    </row>
    <row r="123" spans="2:14" s="1" customFormat="1" ht="28.7" customHeight="1" x14ac:dyDescent="0.2">
      <c r="C123" s="17"/>
      <c r="D123" s="17"/>
      <c r="E123" s="17"/>
      <c r="F123" s="17"/>
      <c r="G123" s="17"/>
      <c r="H123" s="17"/>
      <c r="I123" s="17"/>
      <c r="J123" s="17"/>
      <c r="K123" s="17"/>
      <c r="L123" s="17"/>
    </row>
    <row r="124" spans="2:14" s="1" customFormat="1" ht="2.65" customHeight="1" x14ac:dyDescent="0.2"/>
    <row r="125" spans="2:14" s="1" customFormat="1" ht="159.94999999999999" customHeight="1" x14ac:dyDescent="0.2">
      <c r="B125" s="36" t="s">
        <v>174</v>
      </c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</row>
    <row r="126" spans="2:14" s="1" customFormat="1" ht="2.65" customHeight="1" x14ac:dyDescent="0.2"/>
    <row r="127" spans="2:14" s="1" customFormat="1" ht="54.95" customHeight="1" x14ac:dyDescent="0.2">
      <c r="B127" s="36" t="s">
        <v>175</v>
      </c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</row>
    <row r="128" spans="2:14" s="1" customFormat="1" ht="2.65" customHeight="1" x14ac:dyDescent="0.2"/>
    <row r="129" spans="2:14" s="1" customFormat="1" ht="60" customHeight="1" x14ac:dyDescent="0.2">
      <c r="B129" s="11" t="s">
        <v>176</v>
      </c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</row>
    <row r="130" spans="2:14" s="1" customFormat="1" ht="2.65" customHeight="1" x14ac:dyDescent="0.2"/>
    <row r="131" spans="2:14" s="1" customFormat="1" ht="48" customHeight="1" x14ac:dyDescent="0.2">
      <c r="B131" s="11" t="s">
        <v>177</v>
      </c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</row>
    <row r="132" spans="2:14" s="1" customFormat="1" ht="2.65" customHeight="1" x14ac:dyDescent="0.2"/>
    <row r="133" spans="2:14" s="1" customFormat="1" ht="125.1" customHeight="1" x14ac:dyDescent="0.2">
      <c r="B133" s="36" t="s">
        <v>178</v>
      </c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</row>
    <row r="134" spans="2:14" s="1" customFormat="1" ht="2.65" customHeight="1" x14ac:dyDescent="0.2"/>
    <row r="135" spans="2:14" s="1" customFormat="1" ht="84.95" customHeight="1" x14ac:dyDescent="0.2">
      <c r="B135" s="36" t="s">
        <v>179</v>
      </c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</row>
    <row r="136" spans="2:14" s="1" customFormat="1" ht="86.85" customHeight="1" x14ac:dyDescent="0.2"/>
    <row r="137" spans="2:14" s="1" customFormat="1" ht="17.649999999999999" customHeight="1" x14ac:dyDescent="0.2">
      <c r="J137" s="22" t="s">
        <v>180</v>
      </c>
      <c r="K137" s="22"/>
      <c r="L137" s="22"/>
    </row>
    <row r="138" spans="2:14" s="1" customFormat="1" ht="145.15" customHeight="1" x14ac:dyDescent="0.2"/>
    <row r="139" spans="2:14" s="1" customFormat="1" ht="81.599999999999994" customHeight="1" x14ac:dyDescent="0.2">
      <c r="B139" s="13" t="s">
        <v>181</v>
      </c>
      <c r="C139" s="13"/>
      <c r="D139" s="13"/>
      <c r="E139" s="13"/>
      <c r="F139" s="13"/>
      <c r="G139" s="13"/>
      <c r="H139" s="13"/>
      <c r="I139" s="13"/>
      <c r="J139" s="13"/>
      <c r="K139" s="13"/>
    </row>
  </sheetData>
  <mergeCells count="113">
    <mergeCell ref="L97:M97"/>
    <mergeCell ref="L98:M98"/>
    <mergeCell ref="B3:E3"/>
    <mergeCell ref="B5:E5"/>
    <mergeCell ref="B7:E7"/>
    <mergeCell ref="L88:M88"/>
    <mergeCell ref="L89:M89"/>
    <mergeCell ref="L90:M90"/>
    <mergeCell ref="L91:M91"/>
    <mergeCell ref="L92:M92"/>
    <mergeCell ref="L93:M93"/>
    <mergeCell ref="L94:M94"/>
    <mergeCell ref="L95:M95"/>
    <mergeCell ref="L96:M96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B4:E4"/>
    <mergeCell ref="B44:L44"/>
    <mergeCell ref="B50:L50"/>
    <mergeCell ref="B6:E6"/>
    <mergeCell ref="B8:E8"/>
    <mergeCell ref="C109:E109"/>
    <mergeCell ref="C110:E110"/>
    <mergeCell ref="C111:E111"/>
    <mergeCell ref="C112:E112"/>
    <mergeCell ref="C16:E16"/>
    <mergeCell ref="C18:E18"/>
    <mergeCell ref="C20:E20"/>
    <mergeCell ref="C22:E22"/>
    <mergeCell ref="F100:M100"/>
    <mergeCell ref="F101:M101"/>
    <mergeCell ref="F109:L109"/>
    <mergeCell ref="F110:L110"/>
    <mergeCell ref="F111:L111"/>
    <mergeCell ref="F112:L112"/>
    <mergeCell ref="F14:I14"/>
    <mergeCell ref="H11:O12"/>
    <mergeCell ref="L48:M48"/>
    <mergeCell ref="L52:M52"/>
    <mergeCell ref="L53:M53"/>
    <mergeCell ref="B127:N127"/>
    <mergeCell ref="B129:N129"/>
    <mergeCell ref="B131:N131"/>
    <mergeCell ref="B133:N133"/>
    <mergeCell ref="B135:N135"/>
    <mergeCell ref="B139:K139"/>
    <mergeCell ref="B24:M24"/>
    <mergeCell ref="B26:M26"/>
    <mergeCell ref="B29:L29"/>
    <mergeCell ref="B34:L34"/>
    <mergeCell ref="B39:L39"/>
    <mergeCell ref="C113:E113"/>
    <mergeCell ref="C119:E119"/>
    <mergeCell ref="C120:E120"/>
    <mergeCell ref="C121:E121"/>
    <mergeCell ref="C122:E122"/>
    <mergeCell ref="C123:E123"/>
    <mergeCell ref="F113:L113"/>
    <mergeCell ref="F119:L119"/>
    <mergeCell ref="F120:L120"/>
    <mergeCell ref="F121:L121"/>
    <mergeCell ref="F122:L122"/>
    <mergeCell ref="F123:L123"/>
    <mergeCell ref="J137:L137"/>
    <mergeCell ref="B10:E11"/>
    <mergeCell ref="B100:E100"/>
    <mergeCell ref="B101:E101"/>
    <mergeCell ref="B103:N103"/>
    <mergeCell ref="B105:N105"/>
    <mergeCell ref="B107:N107"/>
    <mergeCell ref="B115:N115"/>
    <mergeCell ref="B117:N117"/>
    <mergeCell ref="B125:N125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2025-10-16T12:00:44Z</dcterms:created>
  <dcterms:modified xsi:type="dcterms:W3CDTF">2025-10-23T10:03:55Z</dcterms:modified>
</cp:coreProperties>
</file>